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28830" windowHeight="12795"/>
  </bookViews>
  <sheets>
    <sheet name="Лист 1" sheetId="5" r:id="rId1"/>
  </sheets>
  <definedNames>
    <definedName name="CTDATA_BEGIN_ROW" localSheetId="0">#N/A</definedName>
    <definedName name="CTDATA_BEGIN_ROW">'Лист 1'!#REF!</definedName>
    <definedName name="CTDATA_END_ROW">'Лист 1'!$7:$7</definedName>
    <definedName name="CTROW_FORMAT_ROW" localSheetId="0">#N/A</definedName>
    <definedName name="CTROW_FORMAT_ROW">'Лист 1'!$6:$6</definedName>
    <definedName name="Print_Area" localSheetId="0">'Лист 1'!$A$1:$J$5</definedName>
  </definedNames>
  <calcPr calcId="144525"/>
</workbook>
</file>

<file path=xl/calcChain.xml><?xml version="1.0" encoding="utf-8"?>
<calcChain xmlns="http://schemas.openxmlformats.org/spreadsheetml/2006/main">
  <c r="C6" i="5" l="1"/>
  <c r="C7" i="5" l="1"/>
  <c r="E7" i="5" l="1"/>
  <c r="F7" i="5"/>
  <c r="G7" i="5"/>
  <c r="H7" i="5"/>
  <c r="I7" i="5"/>
  <c r="D6" i="5"/>
  <c r="J6" i="5" s="1"/>
  <c r="J7" i="5" s="1"/>
  <c r="D7" i="5" l="1"/>
</calcChain>
</file>

<file path=xl/sharedStrings.xml><?xml version="1.0" encoding="utf-8"?>
<sst xmlns="http://schemas.openxmlformats.org/spreadsheetml/2006/main" count="30" uniqueCount="30">
  <si>
    <t>Наименование муниципального образования</t>
  </si>
  <si>
    <t>№ строки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</si>
  <si>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</si>
  <si>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</si>
  <si>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</si>
  <si>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</si>
  <si>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</si>
  <si>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</si>
  <si>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</si>
  <si>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</si>
  <si>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</si>
  <si>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Всего</t>
  </si>
  <si>
    <t>S = (ФОТ х К + Р)</t>
  </si>
  <si>
    <t>ФОТ</t>
  </si>
  <si>
    <t>Расходы на фонд оплаты труда работников Межмуниципальной Единой дежурно-диспетчесркой службы, обслуживающих Минусинский район (в расчете на 3 штатных единицы), за счет средств бюджета Минусинского района (рублей)</t>
  </si>
  <si>
    <t>Р1</t>
  </si>
  <si>
    <t>Р2</t>
  </si>
  <si>
    <t>Р3</t>
  </si>
  <si>
    <t>Р4</t>
  </si>
  <si>
    <t>Р5</t>
  </si>
  <si>
    <t>Потребность иных расходов (услуги связи, материально-техническое обеспечение, расходы на услуги по содержанию имущества), рублей</t>
  </si>
  <si>
    <t>Р=Р1+Р2+Р3+Р4+Р5</t>
  </si>
  <si>
    <t>Расходы на услуги связи, рублей</t>
  </si>
  <si>
    <t>Расходы на заправку  и ремонт оргтехники, рублей</t>
  </si>
  <si>
    <t>Расходы на канцелярские товары, рублей</t>
  </si>
  <si>
    <t>Расходы на приобретение материальных запасов, рублей</t>
  </si>
  <si>
    <t>Командировочные расходы, рублей</t>
  </si>
  <si>
    <t>г. Минусинск</t>
  </si>
  <si>
    <t>Распределение субсидии бюджету муниципального образования городского округа г. Минусинск на частичное финансирование (возмещение) расходов на содержание Межмуниципальной Единой дежурно-диспетчерской службы на 2025 год и плановый период 2026-2027 годов</t>
  </si>
  <si>
    <t>Объем субсидии бюджету муниципального образования городского округа г. Минусинск на частичное финансирование (возмещение) расходов на содержание Межмуниципальной Единой дежурно-диспетчерской службы на 2025 год и плановый период 2026-2027 годов,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</si>
</sst>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25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164" fontId="1" fillId="0" borderId="0" xfId="0" applyNumberFormat="1" applyFont="1"/>
    <xf numFmtId="0" fontId="1" fillId="0" borderId="0" xfId="0" applyFont="1" applyFill="1"/>
    <xf numFmtId="1" fontId="1" fillId="0" borderId="0" xfId="0" applyNumberFormat="1" applyFont="1"/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right" vertical="top" wrapText="1"/>
    </xf>
    <xf numFmtId="0" fontId="4" fillId="0" borderId="2" xfId="0" quotePrefix="1" applyNumberFormat="1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right" vertical="top" wrapText="1"/>
    </xf>
    <xf numFmtId="3" fontId="3" fillId="2" borderId="0" xfId="0" applyNumberFormat="1" applyFont="1" applyFill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2" xfId="0" quotePrefix="1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L9"/>
  <sheetViews>
    <sheetView tabSelected="1" zoomScale="80" zoomScaleNormal="80" zoomScaleSheetLayoutView="90" workbookViewId="0">
      <selection activeCell="L20" sqref="L20"/>
    </sheetView>
  </sheetViews>
  <sheetFormatPr defaultRowHeight="15.75" x14ac:dyDescent="0.25"/>
  <cols>
    <col min="1" max="1" width="6.7109375" style="1" customWidth="1"/>
    <col min="2" max="2" width="27.85546875" style="5" customWidth="1"/>
    <col min="3" max="3" width="23.140625" style="1" customWidth="1"/>
    <col min="4" max="4" width="21.28515625" style="1" customWidth="1"/>
    <col min="5" max="5" width="13" style="1" customWidth="1"/>
    <col min="6" max="6" width="14.140625" style="1" customWidth="1"/>
    <col min="7" max="7" width="13.85546875" style="1" customWidth="1"/>
    <col min="8" max="8" width="11" style="1" customWidth="1"/>
    <col min="9" max="9" width="12.28515625" style="1" customWidth="1"/>
    <col min="10" max="10" width="27.42578125" style="3" customWidth="1"/>
    <col min="11" max="11" width="9.140625" style="4"/>
    <col min="12" max="12" width="9.140625" style="2"/>
    <col min="13" max="16384" width="9.140625" style="1"/>
  </cols>
  <sheetData>
    <row r="1" spans="1:10" ht="48.75" customHeight="1" x14ac:dyDescent="0.25">
      <c r="A1" s="18" t="s">
        <v>28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5" customHeight="1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</row>
    <row r="3" spans="1:10" ht="260.25" customHeight="1" x14ac:dyDescent="0.25">
      <c r="A3" s="20" t="s">
        <v>1</v>
      </c>
      <c r="B3" s="22" t="s">
        <v>0</v>
      </c>
      <c r="C3" s="9" t="s">
        <v>14</v>
      </c>
      <c r="D3" s="9" t="s">
        <v>20</v>
      </c>
      <c r="E3" s="9" t="s">
        <v>22</v>
      </c>
      <c r="F3" s="9" t="s">
        <v>23</v>
      </c>
      <c r="G3" s="9" t="s">
        <v>24</v>
      </c>
      <c r="H3" s="9" t="s">
        <v>25</v>
      </c>
      <c r="I3" s="10" t="s">
        <v>26</v>
      </c>
      <c r="J3" s="13" t="s">
        <v>29</v>
      </c>
    </row>
    <row r="4" spans="1:10" ht="36.75" customHeight="1" x14ac:dyDescent="0.25">
      <c r="A4" s="21"/>
      <c r="B4" s="23"/>
      <c r="C4" s="7" t="s">
        <v>13</v>
      </c>
      <c r="D4" s="7" t="s">
        <v>21</v>
      </c>
      <c r="E4" s="7" t="s">
        <v>15</v>
      </c>
      <c r="F4" s="7" t="s">
        <v>16</v>
      </c>
      <c r="G4" s="7" t="s">
        <v>17</v>
      </c>
      <c r="H4" s="7" t="s">
        <v>18</v>
      </c>
      <c r="I4" s="7" t="s">
        <v>19</v>
      </c>
      <c r="J4" s="8" t="s">
        <v>12</v>
      </c>
    </row>
    <row r="5" spans="1:10" ht="24.95" customHeight="1" x14ac:dyDescent="0.25">
      <c r="A5" s="11"/>
      <c r="B5" s="12" t="s">
        <v>2</v>
      </c>
      <c r="C5" s="12" t="s">
        <v>3</v>
      </c>
      <c r="D5" s="12" t="s">
        <v>4</v>
      </c>
      <c r="E5" s="12" t="s">
        <v>5</v>
      </c>
      <c r="F5" s="12" t="s">
        <v>6</v>
      </c>
      <c r="G5" s="12" t="s">
        <v>7</v>
      </c>
      <c r="H5" s="12" t="s">
        <v>8</v>
      </c>
      <c r="I5" s="12" t="s">
        <v>9</v>
      </c>
      <c r="J5" s="11" t="s">
        <v>10</v>
      </c>
    </row>
    <row r="6" spans="1:10" x14ac:dyDescent="0.25">
      <c r="A6" s="14">
        <v>1</v>
      </c>
      <c r="B6" s="16" t="s">
        <v>27</v>
      </c>
      <c r="C6" s="17">
        <f>ROUND(35904*3*12*1.302,0)</f>
        <v>1682892</v>
      </c>
      <c r="D6" s="15">
        <f>SUM(E6:I6)</f>
        <v>161263</v>
      </c>
      <c r="E6" s="15">
        <v>87904</v>
      </c>
      <c r="F6" s="15">
        <v>12121</v>
      </c>
      <c r="G6" s="15">
        <v>11278</v>
      </c>
      <c r="H6" s="15">
        <v>15810</v>
      </c>
      <c r="I6" s="15">
        <v>34150</v>
      </c>
      <c r="J6" s="17">
        <f>C6+D6</f>
        <v>1844155</v>
      </c>
    </row>
    <row r="7" spans="1:10" x14ac:dyDescent="0.25">
      <c r="A7" s="24" t="s">
        <v>11</v>
      </c>
      <c r="B7" s="24"/>
      <c r="C7" s="15">
        <f>C6</f>
        <v>1682892</v>
      </c>
      <c r="D7" s="15">
        <f t="shared" ref="D7:J7" si="0">D6</f>
        <v>161263</v>
      </c>
      <c r="E7" s="15">
        <f t="shared" si="0"/>
        <v>87904</v>
      </c>
      <c r="F7" s="15">
        <f t="shared" si="0"/>
        <v>12121</v>
      </c>
      <c r="G7" s="15">
        <f t="shared" si="0"/>
        <v>11278</v>
      </c>
      <c r="H7" s="15">
        <f t="shared" si="0"/>
        <v>15810</v>
      </c>
      <c r="I7" s="15">
        <f t="shared" si="0"/>
        <v>34150</v>
      </c>
      <c r="J7" s="15">
        <f t="shared" si="0"/>
        <v>1844155</v>
      </c>
    </row>
    <row r="8" spans="1:10" x14ac:dyDescent="0.25">
      <c r="C8" s="6"/>
      <c r="D8" s="6"/>
      <c r="E8" s="6"/>
      <c r="F8" s="6"/>
      <c r="G8" s="6"/>
      <c r="H8" s="6"/>
      <c r="I8" s="6"/>
    </row>
    <row r="9" spans="1:10" x14ac:dyDescent="0.25">
      <c r="C9" s="6"/>
      <c r="D9" s="6"/>
      <c r="E9" s="6"/>
      <c r="F9" s="6"/>
      <c r="G9" s="6"/>
      <c r="H9" s="6"/>
      <c r="I9" s="6"/>
    </row>
  </sheetData>
  <mergeCells count="4">
    <mergeCell ref="A1:J2"/>
    <mergeCell ref="A3:A4"/>
    <mergeCell ref="B3:B4"/>
    <mergeCell ref="A7:B7"/>
  </mergeCells>
  <pageMargins left="0.31496062992126" right="0.23622047244094499" top="0.74803149606299202" bottom="0.74803149606299202" header="0.31496062992126" footer="0.31496062992126"/>
  <pageSetup scale="79" firstPageNumber="2406" orientation="landscape" useFirstPageNumber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CalculatingTable xmlns="urn:octonica:ct-parameters" id="59160">
  <ParameterDT/>
  <ParameterSpecials/>
</CalculatingTable>
</file>

<file path=customXml/itemProps1.xml><?xml version="1.0" encoding="utf-8"?>
<ds:datastoreItem xmlns:ds="http://schemas.openxmlformats.org/officeDocument/2006/customXml" ds:itemID="{54722265-7D6E-4B90-B8CC-7170CE02B96C}">
  <ds:schemaRefs>
    <ds:schemaRef ds:uri="urn:octonica:ct-parameter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 1</vt:lpstr>
      <vt:lpstr>CTDATA_END_ROW</vt:lpstr>
      <vt:lpstr>CTROW_FORMAT_ROW</vt:lpstr>
      <vt:lpstr>'Лист 1'!Print_Area</vt:lpstr>
    </vt:vector>
  </TitlesOfParts>
  <Company>UCL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Захватова Олеся Олеговна</dc:creator>
  <cp:lastModifiedBy>milyakova</cp:lastModifiedBy>
  <cp:lastPrinted>2023-10-10T02:57:55Z</cp:lastPrinted>
  <dcterms:created xsi:type="dcterms:W3CDTF">2009-01-26T09:03:34Z</dcterms:created>
  <dcterms:modified xsi:type="dcterms:W3CDTF">2024-10-29T06:16:25Z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ipename">
    <vt:lpwstr>0F213DDB-D4DA-47CF-A465-F3ED1600C348</vt:lpwstr>
  </property>
  <property fmtid="{D5CDD505-2E9C-101B-9397-08002B2CF9AE}" pid="3" name="CalctableID">
    <vt:lpwstr>59160</vt:lpwstr>
  </property>
</Properties>
</file>